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03-ns2\学生オフィス\学内共有\000_部内共有(生活会議･部会議 他）\05_課外系奨学金・助成金\11_課外自主活動団体助成制度（重点、PJ、基盤）\14-2.チャレンジ助成\2024年度\3_各種書式・方針\2_願書\1.Excel願書・フォーマット\"/>
    </mc:Choice>
  </mc:AlternateContent>
  <xr:revisionPtr revIDLastSave="0" documentId="13_ncr:1_{90E596BA-61F3-46FB-99A6-9A3FA2F1D511}" xr6:coauthVersionLast="36" xr6:coauthVersionMax="36" xr10:uidLastSave="{00000000-0000-0000-0000-000000000000}"/>
  <bookViews>
    <workbookView xWindow="0" yWindow="0" windowWidth="19200" windowHeight="11295" xr2:uid="{EF46AF2F-7F52-4E4C-B878-8E879D1D548F}"/>
  </bookViews>
  <sheets>
    <sheet name="【謝礼費目出願時のみ】（謝礼）指導謝礼支払計画申告書" sheetId="1" r:id="rId1"/>
    <sheet name="謝礼・諸税の計算式図" sheetId="2" r:id="rId2"/>
    <sheet name="Sheet1" sheetId="3" state="hidden" r:id="rId3"/>
  </sheets>
  <definedNames>
    <definedName name="_xlnm._FilterDatabase" localSheetId="0" hidden="1">'【謝礼費目出願時のみ】（謝礼）指導謝礼支払計画申告書'!$B$5:$AJ$5</definedName>
    <definedName name="_xlnm.Print_Area" localSheetId="0">'【謝礼費目出願時のみ】（謝礼）指導謝礼支払計画申告書'!$A$1:$AJ$8</definedName>
    <definedName name="チャレンジテーマ一覧">Sheet1!$B$1:$B$5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2" i="1" l="1"/>
  <c r="AD12" i="1"/>
  <c r="AF12" i="1" s="1"/>
  <c r="AC12" i="1" l="1"/>
  <c r="AA8" i="1"/>
  <c r="AA7" i="1"/>
  <c r="AD10" i="1" l="1"/>
  <c r="AC10" i="1" s="1"/>
  <c r="AD11" i="1"/>
  <c r="AC11" i="1" s="1"/>
  <c r="AD13" i="1"/>
  <c r="AC13" i="1" s="1"/>
  <c r="AF13" i="1" l="1"/>
  <c r="AF11" i="1"/>
  <c r="AF10" i="1"/>
  <c r="AG10" i="1" l="1"/>
  <c r="AD7" i="1"/>
  <c r="AC7" i="1" s="1"/>
  <c r="AD8" i="1"/>
  <c r="AC8" i="1" s="1"/>
  <c r="AA10" i="1"/>
  <c r="AA11" i="1"/>
  <c r="AA13" i="1"/>
  <c r="AF8" i="1" l="1"/>
  <c r="AF7" i="1"/>
  <c r="AG7" i="1" s="1"/>
</calcChain>
</file>

<file path=xl/sharedStrings.xml><?xml version="1.0" encoding="utf-8"?>
<sst xmlns="http://schemas.openxmlformats.org/spreadsheetml/2006/main" count="97" uniqueCount="88">
  <si>
    <t>学生団体記入欄</t>
    <rPh sb="0" eb="2">
      <t>ガクセイ</t>
    </rPh>
    <rPh sb="2" eb="4">
      <t>ダンタイ</t>
    </rPh>
    <rPh sb="4" eb="6">
      <t>キニュウ</t>
    </rPh>
    <rPh sb="6" eb="7">
      <t>ラン</t>
    </rPh>
    <phoneticPr fontId="3"/>
  </si>
  <si>
    <t>なし</t>
  </si>
  <si>
    <t>０回</t>
    <rPh sb="1" eb="2">
      <t>カイ</t>
    </rPh>
    <phoneticPr fontId="3"/>
  </si>
  <si>
    <t>△△グラウンド</t>
    <phoneticPr fontId="3"/>
  </si>
  <si>
    <t>全日本学生△△選手権大会 優勝
◇◇代表選手</t>
    <phoneticPr fontId="3"/>
  </si>
  <si>
    <t>20○○年～現在：△△コーチ兼任
2012年～現在：□□大学□□部　特別招聘コーチ</t>
    <phoneticPr fontId="3"/>
  </si>
  <si>
    <t>×</t>
  </si>
  <si>
    <t>△△スポーツクラブ</t>
    <phoneticPr fontId="3"/>
  </si>
  <si>
    <t>アマ</t>
  </si>
  <si>
    <t>リツメイ　ハナコ</t>
    <phoneticPr fontId="3"/>
  </si>
  <si>
    <t>立命　花子</t>
    <rPh sb="0" eb="2">
      <t>リツメイ</t>
    </rPh>
    <rPh sb="3" eb="5">
      <t>ハナコ</t>
    </rPh>
    <phoneticPr fontId="3"/>
  </si>
  <si>
    <t>○○部</t>
    <rPh sb="2" eb="3">
      <t>ブ</t>
    </rPh>
    <phoneticPr fontId="3"/>
  </si>
  <si>
    <t>△△コート</t>
    <phoneticPr fontId="3"/>
  </si>
  <si>
    <t>全日本大学王座（団体）優勝
全日本学生ランキング□位
〇〇〇〇資格保有</t>
    <rPh sb="31" eb="33">
      <t>シカク</t>
    </rPh>
    <rPh sb="33" eb="35">
      <t>ホユウ</t>
    </rPh>
    <phoneticPr fontId="3"/>
  </si>
  <si>
    <t>19○○年～19○○年：○○大学○○部コーチ
20○○年～現在：△△大学△△部コーチ（現在OB会長兼任）</t>
    <rPh sb="10" eb="11">
      <t>ネン</t>
    </rPh>
    <phoneticPr fontId="3"/>
  </si>
  <si>
    <t>△△クラブ</t>
    <phoneticPr fontId="3"/>
  </si>
  <si>
    <t>リツメイ　タロウ</t>
    <phoneticPr fontId="3"/>
  </si>
  <si>
    <t>立命　太郎</t>
    <rPh sb="0" eb="2">
      <t>リツメイ</t>
    </rPh>
    <rPh sb="3" eb="5">
      <t>タロウ</t>
    </rPh>
    <phoneticPr fontId="3"/>
  </si>
  <si>
    <t>衣笠</t>
  </si>
  <si>
    <t>3月</t>
  </si>
  <si>
    <t>2月</t>
  </si>
  <si>
    <t>1月</t>
  </si>
  <si>
    <t>12月</t>
  </si>
  <si>
    <t>11月</t>
  </si>
  <si>
    <t>10月</t>
  </si>
  <si>
    <t>9月</t>
  </si>
  <si>
    <t>8月</t>
  </si>
  <si>
    <t>7月</t>
  </si>
  <si>
    <t>本学の卒業生</t>
    <phoneticPr fontId="3"/>
  </si>
  <si>
    <t>備考</t>
    <rPh sb="0" eb="2">
      <t>ビコウ</t>
    </rPh>
    <phoneticPr fontId="9"/>
  </si>
  <si>
    <t>1回分合計
（諸税込）</t>
    <rPh sb="1" eb="2">
      <t>カイ</t>
    </rPh>
    <rPh sb="2" eb="3">
      <t>ブン</t>
    </rPh>
    <rPh sb="3" eb="5">
      <t>ゴウケイ</t>
    </rPh>
    <phoneticPr fontId="3"/>
  </si>
  <si>
    <t>諸税</t>
    <rPh sb="0" eb="2">
      <t>ショゼイ</t>
    </rPh>
    <phoneticPr fontId="3"/>
  </si>
  <si>
    <t>指導時期・回数
＊回数を入力</t>
    <rPh sb="9" eb="11">
      <t>カイスウ</t>
    </rPh>
    <rPh sb="12" eb="14">
      <t>ニュウリョク</t>
    </rPh>
    <phoneticPr fontId="3"/>
  </si>
  <si>
    <t>指導場所</t>
    <phoneticPr fontId="3"/>
  </si>
  <si>
    <t>指導者の経歴</t>
    <phoneticPr fontId="3"/>
  </si>
  <si>
    <t>勤務先・所属等名称</t>
    <phoneticPr fontId="3"/>
  </si>
  <si>
    <t>プロ or アマ</t>
    <phoneticPr fontId="3"/>
  </si>
  <si>
    <t>氏名
（フリガナ）</t>
    <rPh sb="0" eb="2">
      <t>シメイ</t>
    </rPh>
    <phoneticPr fontId="3"/>
  </si>
  <si>
    <t>指導者氏名</t>
    <rPh sb="0" eb="3">
      <t>シドウシャ</t>
    </rPh>
    <rPh sb="3" eb="4">
      <t>シ</t>
    </rPh>
    <rPh sb="4" eb="5">
      <t>メイ</t>
    </rPh>
    <phoneticPr fontId="3"/>
  </si>
  <si>
    <t>NO</t>
    <phoneticPr fontId="3"/>
  </si>
  <si>
    <t>団体名</t>
    <rPh sb="0" eb="2">
      <t>ダンタイ</t>
    </rPh>
    <rPh sb="2" eb="3">
      <t>メイ</t>
    </rPh>
    <phoneticPr fontId="3"/>
  </si>
  <si>
    <t>学生部記載欄</t>
    <rPh sb="0" eb="3">
      <t>ガクセイブ</t>
    </rPh>
    <rPh sb="3" eb="5">
      <t>キサイ</t>
    </rPh>
    <rPh sb="5" eb="6">
      <t>ラン</t>
    </rPh>
    <phoneticPr fontId="3"/>
  </si>
  <si>
    <t>項目</t>
    <rPh sb="0" eb="2">
      <t>コウモク</t>
    </rPh>
    <phoneticPr fontId="3"/>
  </si>
  <si>
    <t>見本</t>
    <rPh sb="0" eb="2">
      <t>ミホン</t>
    </rPh>
    <phoneticPr fontId="3"/>
  </si>
  <si>
    <t xml:space="preserve"> ※ 上記の赤枠内に必要事項を記入してください。</t>
    <rPh sb="3" eb="5">
      <t>ジョウキ</t>
    </rPh>
    <rPh sb="6" eb="7">
      <t>アカ</t>
    </rPh>
    <rPh sb="7" eb="8">
      <t>ワク</t>
    </rPh>
    <rPh sb="8" eb="9">
      <t>ナイ</t>
    </rPh>
    <rPh sb="10" eb="12">
      <t>ヒツヨウ</t>
    </rPh>
    <rPh sb="12" eb="14">
      <t>ジコウ</t>
    </rPh>
    <rPh sb="15" eb="17">
      <t>キニュウ</t>
    </rPh>
    <phoneticPr fontId="3"/>
  </si>
  <si>
    <t>手続き
キャンパス</t>
    <rPh sb="0" eb="2">
      <t>テツヅ</t>
    </rPh>
    <phoneticPr fontId="3"/>
  </si>
  <si>
    <t>本学教職員</t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</si>
  <si>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</si>
  <si>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</si>
  <si>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</si>
  <si>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>申請区分</t>
    <rPh sb="0" eb="4">
      <t>シンセイクブン</t>
    </rPh>
    <phoneticPr fontId="3"/>
  </si>
  <si>
    <r>
      <t>　　　　　　　　　　出願情報</t>
    </r>
    <r>
      <rPr>
        <b/>
        <sz val="12"/>
        <color rgb="FFFF0000"/>
        <rFont val="Meiryo UI"/>
        <family val="3"/>
        <charset val="128"/>
      </rPr>
      <t>（※助成金から支払う謝礼分のみを記入）</t>
    </r>
    <rPh sb="10" eb="12">
      <t>シュツガン</t>
    </rPh>
    <rPh sb="12" eb="14">
      <t>ジョウホウ</t>
    </rPh>
    <phoneticPr fontId="3"/>
  </si>
  <si>
    <r>
      <t xml:space="preserve">資格・実績
</t>
    </r>
    <r>
      <rPr>
        <b/>
        <sz val="10"/>
        <color rgb="FFFF0000"/>
        <rFont val="Meiryo UI"/>
        <family val="3"/>
        <charset val="128"/>
      </rPr>
      <t>※最大5行以内にまとめる</t>
    </r>
    <phoneticPr fontId="3"/>
  </si>
  <si>
    <r>
      <t xml:space="preserve">経歴　
</t>
    </r>
    <r>
      <rPr>
        <b/>
        <sz val="10"/>
        <color rgb="FFFF0000"/>
        <rFont val="Meiryo UI"/>
        <family val="3"/>
        <charset val="128"/>
      </rPr>
      <t>※最大5行以内にまとめる</t>
    </r>
    <rPh sb="0" eb="2">
      <t>ケイレキ</t>
    </rPh>
    <rPh sb="5" eb="7">
      <t>サイダイ</t>
    </rPh>
    <rPh sb="8" eb="9">
      <t>ギョウ</t>
    </rPh>
    <rPh sb="9" eb="11">
      <t>イナイ</t>
    </rPh>
    <phoneticPr fontId="3"/>
  </si>
  <si>
    <t>※出願する内容のみ記入</t>
    <rPh sb="5" eb="7">
      <t>ナイヨウ</t>
    </rPh>
    <phoneticPr fontId="3"/>
  </si>
  <si>
    <t>■　【 2024年度 立命館大学課外自主活動団体助成制度 チャレンジ助成願書③（指導者情報） 】</t>
    <phoneticPr fontId="3"/>
  </si>
  <si>
    <r>
      <t>※支払回数によって謝礼総額が異なる場合があるため、内定額は</t>
    </r>
    <r>
      <rPr>
        <b/>
        <u/>
        <sz val="12"/>
        <color rgb="FFFF0000"/>
        <rFont val="Meiryo UI"/>
        <family val="3"/>
        <charset val="128"/>
      </rPr>
      <t>団体支払額を100円以下切り上げた金額</t>
    </r>
    <r>
      <rPr>
        <sz val="12"/>
        <color theme="1"/>
        <rFont val="Meiryo UI"/>
        <family val="3"/>
        <charset val="128"/>
      </rPr>
      <t>になります。謝礼・諸税の計算式図はシート2枚目にあります。</t>
    </r>
    <rPh sb="25" eb="27">
      <t>ナイテイ</t>
    </rPh>
    <rPh sb="29" eb="31">
      <t>ダンタイ</t>
    </rPh>
    <rPh sb="31" eb="33">
      <t>シハライ</t>
    </rPh>
    <rPh sb="33" eb="34">
      <t>ガク</t>
    </rPh>
    <rPh sb="46" eb="48">
      <t>キンガク</t>
    </rPh>
    <rPh sb="54" eb="56">
      <t>シャレイ</t>
    </rPh>
    <rPh sb="57" eb="59">
      <t>ショゼイ</t>
    </rPh>
    <rPh sb="60" eb="63">
      <t>ケイサンシキ</t>
    </rPh>
    <rPh sb="63" eb="64">
      <t>ズ</t>
    </rPh>
    <rPh sb="69" eb="70">
      <t>マイ</t>
    </rPh>
    <rPh sb="70" eb="71">
      <t>メ</t>
    </rPh>
    <phoneticPr fontId="3"/>
  </si>
  <si>
    <r>
      <t>指導者要件確認</t>
    </r>
    <r>
      <rPr>
        <sz val="10"/>
        <color theme="1"/>
        <rFont val="Meiryo UI"/>
        <family val="3"/>
        <charset val="128"/>
      </rPr>
      <t xml:space="preserve">
</t>
    </r>
    <r>
      <rPr>
        <b/>
        <sz val="10"/>
        <color rgb="FFFF0000"/>
        <rFont val="Meiryo UI"/>
        <family val="3"/>
        <charset val="128"/>
      </rPr>
      <t>＊本学園を主な収入源とする
本学教職員・本学OB/OG等は
原則対象外</t>
    </r>
    <rPh sb="38" eb="40">
      <t>ゲンソク</t>
    </rPh>
    <phoneticPr fontId="3"/>
  </si>
  <si>
    <t>年間
合計</t>
    <rPh sb="0" eb="2">
      <t>ネンカン</t>
    </rPh>
    <rPh sb="3" eb="5">
      <t>ゴウケイ</t>
    </rPh>
    <phoneticPr fontId="3"/>
  </si>
  <si>
    <t>1回分の
手取り
謝礼額</t>
    <rPh sb="1" eb="2">
      <t>カイ</t>
    </rPh>
    <rPh sb="2" eb="3">
      <t>ブン</t>
    </rPh>
    <rPh sb="5" eb="7">
      <t>テド</t>
    </rPh>
    <rPh sb="9" eb="11">
      <t>シャレイ</t>
    </rPh>
    <rPh sb="11" eb="12">
      <t>ガク</t>
    </rPh>
    <phoneticPr fontId="3"/>
  </si>
  <si>
    <t>年間
指導回数
（助成金
利用分）</t>
    <rPh sb="0" eb="2">
      <t>ネンカン</t>
    </rPh>
    <rPh sb="3" eb="5">
      <t>シドウ</t>
    </rPh>
    <rPh sb="5" eb="7">
      <t>カイスウ</t>
    </rPh>
    <rPh sb="9" eb="12">
      <t>ジョセイキン</t>
    </rPh>
    <rPh sb="13" eb="15">
      <t>リヨウ</t>
    </rPh>
    <rPh sb="15" eb="16">
      <t>ブン</t>
    </rPh>
    <phoneticPr fontId="3"/>
  </si>
  <si>
    <t>年間
謝礼支払額</t>
    <rPh sb="0" eb="2">
      <t>ネンカン</t>
    </rPh>
    <rPh sb="3" eb="5">
      <t>シャレイ</t>
    </rPh>
    <rPh sb="5" eb="7">
      <t>シハライ</t>
    </rPh>
    <rPh sb="7" eb="8">
      <t>ガク</t>
    </rPh>
    <phoneticPr fontId="3"/>
  </si>
  <si>
    <t>団体支払
総額</t>
    <rPh sb="0" eb="2">
      <t>ダンタイ</t>
    </rPh>
    <rPh sb="2" eb="4">
      <t>シハライ</t>
    </rPh>
    <rPh sb="5" eb="7">
      <t>ソウガク</t>
    </rPh>
    <phoneticPr fontId="3"/>
  </si>
  <si>
    <t>基盤助成金
との併願</t>
    <rPh sb="0" eb="2">
      <t>キバン</t>
    </rPh>
    <rPh sb="2" eb="4">
      <t>ジョセイ</t>
    </rPh>
    <rPh sb="4" eb="5">
      <t>キン</t>
    </rPh>
    <rPh sb="8" eb="10">
      <t>ヘイガン</t>
    </rPh>
    <phoneticPr fontId="3"/>
  </si>
  <si>
    <r>
      <t xml:space="preserve">謝礼予算総額
（＝内定額）
</t>
    </r>
    <r>
      <rPr>
        <b/>
        <sz val="10"/>
        <color rgb="FFFF0000"/>
        <rFont val="Meiryo UI"/>
        <family val="3"/>
        <charset val="128"/>
      </rPr>
      <t>＊100円以下
切上</t>
    </r>
    <rPh sb="0" eb="2">
      <t>シャレイ</t>
    </rPh>
    <rPh sb="2" eb="4">
      <t>ヨサン</t>
    </rPh>
    <rPh sb="4" eb="6">
      <t>ソウガク</t>
    </rPh>
    <rPh sb="9" eb="11">
      <t>ナイテイ</t>
    </rPh>
    <rPh sb="11" eb="12">
      <t>ガク</t>
    </rPh>
    <rPh sb="18" eb="19">
      <t>エン</t>
    </rPh>
    <rPh sb="19" eb="21">
      <t>イカ</t>
    </rPh>
    <rPh sb="22" eb="23">
      <t>キ</t>
    </rPh>
    <rPh sb="23" eb="24">
      <t>ア</t>
    </rPh>
    <phoneticPr fontId="3"/>
  </si>
  <si>
    <t>※黄色のセルには関数が入っているので、上書きして関数を削除しないようにご注意ください。</t>
    <rPh sb="1" eb="3">
      <t>キイロ</t>
    </rPh>
    <rPh sb="8" eb="10">
      <t>カンスウ</t>
    </rPh>
    <rPh sb="11" eb="12">
      <t>ハイ</t>
    </rPh>
    <rPh sb="19" eb="21">
      <t>ウワガ</t>
    </rPh>
    <rPh sb="24" eb="26">
      <t>カンスウ</t>
    </rPh>
    <rPh sb="27" eb="29">
      <t>サクジョ</t>
    </rPh>
    <rPh sb="36" eb="38">
      <t>チュウイ</t>
    </rPh>
    <phoneticPr fontId="3"/>
  </si>
  <si>
    <t>団体区分</t>
    <rPh sb="0" eb="4">
      <t>ダンタイクブン</t>
    </rPh>
    <phoneticPr fontId="3"/>
  </si>
  <si>
    <t>出願区分</t>
    <rPh sb="0" eb="2">
      <t>シュツガン</t>
    </rPh>
    <rPh sb="2" eb="4">
      <t>クブン</t>
    </rPh>
    <phoneticPr fontId="3"/>
  </si>
  <si>
    <t>費目</t>
    <rPh sb="0" eb="2">
      <t>ヒモク</t>
    </rPh>
    <phoneticPr fontId="3"/>
  </si>
  <si>
    <t>区分① 世界中の国・地域で起こっている国際的な課題の解決、文化的社会的な違いを超えた理解の促進を図る活動
（国際貢献、ダイバーシティ等）</t>
    <rPh sb="0" eb="2">
      <t>クブン</t>
    </rPh>
    <phoneticPr fontId="3"/>
  </si>
  <si>
    <t>指導謝礼</t>
    <phoneticPr fontId="3"/>
  </si>
  <si>
    <t>区分② 国内の地域社会の発展に貢献、地域社会の抱える問題の解決につながる活動
（地域社会交流・貢献等）</t>
    <rPh sb="0" eb="2">
      <t>クブン</t>
    </rPh>
    <phoneticPr fontId="3"/>
  </si>
  <si>
    <t>交通費</t>
    <phoneticPr fontId="3"/>
  </si>
  <si>
    <t>区分③ 未来社会へ向けて革新的な提案を行う活動
（新たな産業創出、ライフサイエンス・ヘルスケア、自然環境の維持・向上、文化芸術・エンターテイメント振興、人材育成、情報発信）</t>
    <rPh sb="1" eb="2">
      <t>ミズカ</t>
    </rPh>
    <phoneticPr fontId="3"/>
  </si>
  <si>
    <t>宿泊費</t>
    <phoneticPr fontId="3"/>
  </si>
  <si>
    <t>区分④ 立命館大学の一員として、応援し、応援される応援文化の醸成に繋がる活動（応援文化醸成等）</t>
    <rPh sb="0" eb="2">
      <t>クブン</t>
    </rPh>
    <phoneticPr fontId="3"/>
  </si>
  <si>
    <t>備品費</t>
    <phoneticPr fontId="3"/>
  </si>
  <si>
    <t>区分⑤ 自らの団体と向き合って課題を発見し、解決に向けた具体的なロードマップを提案、計画的な行動を行う
（組織課題の解決、組織高度化等）</t>
    <rPh sb="0" eb="2">
      <t>クブン</t>
    </rPh>
    <phoneticPr fontId="3"/>
  </si>
  <si>
    <t>材料費</t>
    <phoneticPr fontId="3"/>
  </si>
  <si>
    <t>保険加入料</t>
    <phoneticPr fontId="3"/>
  </si>
  <si>
    <t>運搬費</t>
    <phoneticPr fontId="3"/>
  </si>
  <si>
    <t>施設使用料</t>
    <phoneticPr fontId="3"/>
  </si>
  <si>
    <t>その他学生部長が必要と認めた費目</t>
    <phoneticPr fontId="3"/>
  </si>
  <si>
    <t xml:space="preserve">（１）学友会中央常任委員会・各本部 (体育会本部・学術本部・学芸総部本部) </t>
    <phoneticPr fontId="3"/>
  </si>
  <si>
    <t>（２） 学友会各学部⾃治会または⾃治委員会内の各種委員会</t>
    <phoneticPr fontId="3"/>
  </si>
  <si>
    <t xml:space="preserve">（３）学友会中央事業団体（体育会[公認団体・同好会]、学術部[公認団体、同好会、任意団体]、学芸総部[公認団体、同好会、任意団体]、放送局、新聞社） </t>
    <phoneticPr fontId="3"/>
  </si>
  <si>
    <t xml:space="preserve">（４）学友会登録団体 </t>
    <phoneticPr fontId="3"/>
  </si>
  <si>
    <t xml:space="preserve">（５）その他学⽣部⻑が認めた団体（学部プロジェクト団体など）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</si>
</sst>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&quot;回&quot;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0"/>
      <color theme="1"/>
      <name val="Meiryo UI"/>
      <family val="3"/>
      <charset val="128"/>
    </font>
    <font>
      <b/>
      <sz val="10"/>
      <color indexed="8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6"/>
      <name val="ＭＳ Ｐゴシック"/>
      <family val="3"/>
      <charset val="128"/>
    </font>
    <font>
      <b/>
      <sz val="1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u/>
      <sz val="12"/>
      <color rgb="FFFF0000"/>
      <name val="Meiryo UI"/>
      <family val="3"/>
      <charset val="128"/>
    </font>
    <font>
      <b/>
      <sz val="14"/>
      <color theme="0"/>
      <name val="Meiryo UI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theme="1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theme="1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dashed">
        <color indexed="64"/>
      </right>
      <top style="medium">
        <color rgb="FFFF0000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rgb="FFFF0000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rgb="FFFF0000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rgb="FFFF0000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theme="1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theme="1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medium">
        <color rgb="FFFF0000"/>
      </top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 style="medium">
        <color rgb="FFFF0000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2" fillId="0" borderId="0" xfId="0" applyFont="1">
      <alignment vertical="center"/>
    </xf>
    <xf numFmtId="6" fontId="2" fillId="2" borderId="0" xfId="1" applyFont="1" applyFill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6" fontId="2" fillId="0" borderId="0" xfId="1" applyFont="1" applyAlignment="1">
      <alignment horizontal="center" vertical="center"/>
    </xf>
    <xf numFmtId="0" fontId="2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6" fontId="2" fillId="0" borderId="2" xfId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6" fontId="2" fillId="0" borderId="4" xfId="1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6" fontId="2" fillId="0" borderId="7" xfId="1" applyFont="1" applyFill="1" applyBorder="1" applyAlignment="1">
      <alignment vertical="center" wrapText="1"/>
    </xf>
    <xf numFmtId="0" fontId="10" fillId="7" borderId="4" xfId="0" applyFont="1" applyFill="1" applyBorder="1" applyAlignment="1">
      <alignment horizontal="center" vertical="center"/>
    </xf>
    <xf numFmtId="6" fontId="4" fillId="0" borderId="5" xfId="1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2" fillId="3" borderId="0" xfId="0" applyFont="1" applyFill="1" applyBorder="1">
      <alignment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left" vertical="center" shrinkToFit="1"/>
    </xf>
    <xf numFmtId="0" fontId="15" fillId="0" borderId="0" xfId="0" applyFont="1" applyAlignment="1">
      <alignment horizontal="center" vertical="center"/>
    </xf>
    <xf numFmtId="6" fontId="14" fillId="0" borderId="0" xfId="1" applyFont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 wrapText="1"/>
    </xf>
    <xf numFmtId="0" fontId="7" fillId="10" borderId="24" xfId="0" applyFont="1" applyFill="1" applyBorder="1" applyAlignment="1">
      <alignment horizontal="center" vertical="center" wrapText="1"/>
    </xf>
    <xf numFmtId="0" fontId="4" fillId="10" borderId="2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176" fontId="2" fillId="0" borderId="7" xfId="1" applyNumberFormat="1" applyFont="1" applyFill="1" applyBorder="1" applyAlignment="1">
      <alignment horizontal="center" vertical="center" wrapText="1"/>
    </xf>
    <xf numFmtId="176" fontId="2" fillId="0" borderId="4" xfId="1" applyNumberFormat="1" applyFont="1" applyFill="1" applyBorder="1" applyAlignment="1">
      <alignment horizontal="center" vertical="center" wrapText="1"/>
    </xf>
    <xf numFmtId="176" fontId="2" fillId="0" borderId="2" xfId="1" applyNumberFormat="1" applyFont="1" applyFill="1" applyBorder="1" applyAlignment="1">
      <alignment horizontal="center" vertical="center" wrapText="1"/>
    </xf>
    <xf numFmtId="176" fontId="2" fillId="3" borderId="7" xfId="0" applyNumberFormat="1" applyFont="1" applyFill="1" applyBorder="1" applyAlignment="1">
      <alignment horizontal="center" vertical="center" shrinkToFit="1"/>
    </xf>
    <xf numFmtId="176" fontId="2" fillId="3" borderId="4" xfId="0" applyNumberFormat="1" applyFont="1" applyFill="1" applyBorder="1" applyAlignment="1">
      <alignment horizontal="center" vertical="center" shrinkToFit="1"/>
    </xf>
    <xf numFmtId="176" fontId="2" fillId="3" borderId="2" xfId="0" applyNumberFormat="1" applyFont="1" applyFill="1" applyBorder="1" applyAlignment="1">
      <alignment horizontal="center" vertical="center" shrinkToFit="1"/>
    </xf>
    <xf numFmtId="6" fontId="2" fillId="3" borderId="7" xfId="1" applyFont="1" applyFill="1" applyBorder="1" applyAlignment="1">
      <alignment vertical="center" wrapText="1"/>
    </xf>
    <xf numFmtId="6" fontId="2" fillId="3" borderId="4" xfId="1" applyFont="1" applyFill="1" applyBorder="1" applyAlignment="1">
      <alignment vertical="center" wrapText="1"/>
    </xf>
    <xf numFmtId="6" fontId="2" fillId="3" borderId="2" xfId="1" applyFont="1" applyFill="1" applyBorder="1" applyAlignment="1">
      <alignment vertical="center" wrapText="1"/>
    </xf>
    <xf numFmtId="0" fontId="4" fillId="10" borderId="25" xfId="0" applyFont="1" applyFill="1" applyBorder="1" applyAlignment="1">
      <alignment horizontal="center" vertical="center" wrapText="1"/>
    </xf>
    <xf numFmtId="0" fontId="4" fillId="10" borderId="26" xfId="0" applyFont="1" applyFill="1" applyBorder="1" applyAlignment="1">
      <alignment horizontal="center" vertical="center" wrapText="1"/>
    </xf>
    <xf numFmtId="0" fontId="4" fillId="10" borderId="27" xfId="0" applyFont="1" applyFill="1" applyBorder="1" applyAlignment="1">
      <alignment horizontal="center" vertical="center" wrapText="1"/>
    </xf>
    <xf numFmtId="176" fontId="2" fillId="0" borderId="28" xfId="0" applyNumberFormat="1" applyFont="1" applyFill="1" applyBorder="1" applyAlignment="1">
      <alignment horizontal="center" vertical="center" shrinkToFit="1"/>
    </xf>
    <xf numFmtId="176" fontId="2" fillId="0" borderId="29" xfId="0" applyNumberFormat="1" applyFont="1" applyFill="1" applyBorder="1" applyAlignment="1">
      <alignment horizontal="center" vertical="center" shrinkToFit="1"/>
    </xf>
    <xf numFmtId="176" fontId="2" fillId="0" borderId="30" xfId="0" applyNumberFormat="1" applyFont="1" applyFill="1" applyBorder="1" applyAlignment="1">
      <alignment horizontal="center" vertical="center" shrinkToFit="1"/>
    </xf>
    <xf numFmtId="176" fontId="2" fillId="0" borderId="31" xfId="0" applyNumberFormat="1" applyFont="1" applyFill="1" applyBorder="1" applyAlignment="1">
      <alignment horizontal="center" vertical="center" shrinkToFit="1"/>
    </xf>
    <xf numFmtId="176" fontId="2" fillId="0" borderId="32" xfId="0" applyNumberFormat="1" applyFont="1" applyFill="1" applyBorder="1" applyAlignment="1">
      <alignment horizontal="center" vertical="center" shrinkToFit="1"/>
    </xf>
    <xf numFmtId="176" fontId="2" fillId="0" borderId="33" xfId="0" applyNumberFormat="1" applyFont="1" applyFill="1" applyBorder="1" applyAlignment="1">
      <alignment horizontal="center" vertical="center" shrinkToFit="1"/>
    </xf>
    <xf numFmtId="176" fontId="2" fillId="0" borderId="34" xfId="0" applyNumberFormat="1" applyFont="1" applyFill="1" applyBorder="1" applyAlignment="1">
      <alignment horizontal="center" vertical="center" shrinkToFit="1"/>
    </xf>
    <xf numFmtId="176" fontId="2" fillId="0" borderId="35" xfId="0" applyNumberFormat="1" applyFont="1" applyFill="1" applyBorder="1" applyAlignment="1">
      <alignment horizontal="center" vertical="center" shrinkToFit="1"/>
    </xf>
    <xf numFmtId="176" fontId="2" fillId="0" borderId="36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textRotation="255"/>
    </xf>
    <xf numFmtId="0" fontId="2" fillId="0" borderId="0" xfId="0" applyFont="1" applyFill="1" applyBorder="1" applyAlignment="1">
      <alignment horizontal="center" vertical="top" textRotation="255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wrapText="1" shrinkToFit="1"/>
    </xf>
    <xf numFmtId="176" fontId="2" fillId="0" borderId="0" xfId="0" applyNumberFormat="1" applyFont="1" applyFill="1" applyBorder="1" applyAlignment="1">
      <alignment horizontal="center" vertical="center" shrinkToFit="1"/>
    </xf>
    <xf numFmtId="176" fontId="2" fillId="0" borderId="14" xfId="0" applyNumberFormat="1" applyFont="1" applyFill="1" applyBorder="1" applyAlignment="1">
      <alignment horizontal="center" vertical="center" shrinkToFit="1"/>
    </xf>
    <xf numFmtId="6" fontId="2" fillId="0" borderId="0" xfId="1" applyFont="1" applyFill="1" applyBorder="1" applyAlignment="1">
      <alignment vertical="center" wrapText="1"/>
    </xf>
    <xf numFmtId="176" fontId="2" fillId="0" borderId="0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6" fontId="4" fillId="0" borderId="0" xfId="1" applyFont="1" applyFill="1" applyBorder="1" applyAlignment="1">
      <alignment vertical="center" wrapText="1"/>
    </xf>
    <xf numFmtId="0" fontId="2" fillId="12" borderId="38" xfId="0" applyFont="1" applyFill="1" applyBorder="1" applyAlignment="1">
      <alignment horizontal="center" vertical="center" shrinkToFit="1"/>
    </xf>
    <xf numFmtId="0" fontId="2" fillId="12" borderId="38" xfId="0" applyFont="1" applyFill="1" applyBorder="1" applyAlignment="1">
      <alignment horizontal="left" vertical="center" wrapText="1" shrinkToFit="1"/>
    </xf>
    <xf numFmtId="176" fontId="2" fillId="12" borderId="39" xfId="0" applyNumberFormat="1" applyFont="1" applyFill="1" applyBorder="1" applyAlignment="1">
      <alignment horizontal="center" vertical="center" shrinkToFit="1"/>
    </xf>
    <xf numFmtId="176" fontId="2" fillId="12" borderId="40" xfId="0" applyNumberFormat="1" applyFont="1" applyFill="1" applyBorder="1" applyAlignment="1">
      <alignment horizontal="center" vertical="center" shrinkToFit="1"/>
    </xf>
    <xf numFmtId="176" fontId="2" fillId="12" borderId="41" xfId="0" applyNumberFormat="1" applyFont="1" applyFill="1" applyBorder="1" applyAlignment="1">
      <alignment horizontal="center" vertical="center" shrinkToFit="1"/>
    </xf>
    <xf numFmtId="176" fontId="2" fillId="12" borderId="38" xfId="0" applyNumberFormat="1" applyFont="1" applyFill="1" applyBorder="1" applyAlignment="1">
      <alignment horizontal="center" vertical="center" shrinkToFit="1"/>
    </xf>
    <xf numFmtId="6" fontId="2" fillId="12" borderId="38" xfId="1" applyFont="1" applyFill="1" applyBorder="1" applyAlignment="1">
      <alignment vertical="center" wrapText="1"/>
    </xf>
    <xf numFmtId="176" fontId="2" fillId="12" borderId="38" xfId="1" applyNumberFormat="1" applyFont="1" applyFill="1" applyBorder="1" applyAlignment="1">
      <alignment horizontal="center" vertical="center" wrapText="1"/>
    </xf>
    <xf numFmtId="0" fontId="2" fillId="12" borderId="38" xfId="0" applyFont="1" applyFill="1" applyBorder="1" applyAlignment="1">
      <alignment horizontal="center" vertical="center" wrapText="1"/>
    </xf>
    <xf numFmtId="0" fontId="5" fillId="12" borderId="38" xfId="0" applyFont="1" applyFill="1" applyBorder="1" applyAlignment="1">
      <alignment horizontal="center" vertical="center" wrapText="1"/>
    </xf>
    <xf numFmtId="6" fontId="4" fillId="12" borderId="38" xfId="1" applyFont="1" applyFill="1" applyBorder="1" applyAlignment="1">
      <alignment vertical="center" wrapText="1"/>
    </xf>
    <xf numFmtId="0" fontId="2" fillId="12" borderId="24" xfId="0" applyFont="1" applyFill="1" applyBorder="1" applyAlignment="1">
      <alignment horizontal="center" vertical="center" shrinkToFit="1"/>
    </xf>
    <xf numFmtId="0" fontId="2" fillId="12" borderId="24" xfId="0" applyFont="1" applyFill="1" applyBorder="1" applyAlignment="1">
      <alignment horizontal="left" vertical="center" wrapText="1" shrinkToFit="1"/>
    </xf>
    <xf numFmtId="176" fontId="2" fillId="12" borderId="25" xfId="0" applyNumberFormat="1" applyFont="1" applyFill="1" applyBorder="1" applyAlignment="1">
      <alignment horizontal="center" vertical="center" shrinkToFit="1"/>
    </xf>
    <xf numFmtId="176" fontId="2" fillId="12" borderId="26" xfId="0" applyNumberFormat="1" applyFont="1" applyFill="1" applyBorder="1" applyAlignment="1">
      <alignment horizontal="center" vertical="center" shrinkToFit="1"/>
    </xf>
    <xf numFmtId="176" fontId="2" fillId="12" borderId="27" xfId="0" applyNumberFormat="1" applyFont="1" applyFill="1" applyBorder="1" applyAlignment="1">
      <alignment horizontal="center" vertical="center" shrinkToFit="1"/>
    </xf>
    <xf numFmtId="176" fontId="2" fillId="12" borderId="23" xfId="0" applyNumberFormat="1" applyFont="1" applyFill="1" applyBorder="1" applyAlignment="1">
      <alignment horizontal="center" vertical="center" shrinkToFit="1"/>
    </xf>
    <xf numFmtId="6" fontId="2" fillId="12" borderId="24" xfId="1" applyFont="1" applyFill="1" applyBorder="1" applyAlignment="1">
      <alignment vertical="center" wrapText="1"/>
    </xf>
    <xf numFmtId="176" fontId="2" fillId="12" borderId="24" xfId="1" applyNumberFormat="1" applyFont="1" applyFill="1" applyBorder="1" applyAlignment="1">
      <alignment horizontal="center" vertical="center" wrapText="1"/>
    </xf>
    <xf numFmtId="0" fontId="2" fillId="12" borderId="24" xfId="0" applyFont="1" applyFill="1" applyBorder="1" applyAlignment="1">
      <alignment horizontal="center" vertical="center" wrapText="1"/>
    </xf>
    <xf numFmtId="0" fontId="5" fillId="12" borderId="24" xfId="0" applyFont="1" applyFill="1" applyBorder="1" applyAlignment="1">
      <alignment horizontal="center" vertical="center" wrapText="1"/>
    </xf>
    <xf numFmtId="6" fontId="4" fillId="12" borderId="24" xfId="1" applyFont="1" applyFill="1" applyBorder="1" applyAlignment="1">
      <alignment vertical="center" wrapText="1"/>
    </xf>
    <xf numFmtId="0" fontId="16" fillId="3" borderId="4" xfId="0" applyFont="1" applyFill="1" applyBorder="1" applyAlignment="1">
      <alignment horizontal="center" vertical="top"/>
    </xf>
    <xf numFmtId="0" fontId="16" fillId="0" borderId="4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0" fillId="10" borderId="8" xfId="0" applyFont="1" applyFill="1" applyBorder="1" applyAlignment="1">
      <alignment horizontal="center" vertical="center" wrapText="1"/>
    </xf>
    <xf numFmtId="0" fontId="10" fillId="10" borderId="23" xfId="0" applyFont="1" applyFill="1" applyBorder="1" applyAlignment="1">
      <alignment horizontal="center" vertical="center" wrapText="1"/>
    </xf>
    <xf numFmtId="0" fontId="19" fillId="8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4" fillId="10" borderId="23" xfId="0" applyFont="1" applyFill="1" applyBorder="1" applyAlignment="1">
      <alignment horizontal="center" vertical="center" wrapText="1"/>
    </xf>
    <xf numFmtId="6" fontId="4" fillId="10" borderId="8" xfId="1" applyFont="1" applyFill="1" applyBorder="1" applyAlignment="1">
      <alignment horizontal="center" vertical="center" wrapText="1"/>
    </xf>
    <xf numFmtId="6" fontId="4" fillId="10" borderId="23" xfId="1" applyFont="1" applyFill="1" applyBorder="1" applyAlignment="1">
      <alignment horizontal="center" vertical="center" wrapText="1"/>
    </xf>
    <xf numFmtId="6" fontId="4" fillId="4" borderId="8" xfId="1" applyFont="1" applyFill="1" applyBorder="1" applyAlignment="1">
      <alignment horizontal="center" vertical="center" wrapText="1"/>
    </xf>
    <xf numFmtId="6" fontId="4" fillId="4" borderId="23" xfId="1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0" fontId="13" fillId="9" borderId="12" xfId="0" applyFont="1" applyFill="1" applyBorder="1" applyAlignment="1">
      <alignment horizontal="left" vertical="center" wrapText="1"/>
    </xf>
    <xf numFmtId="0" fontId="13" fillId="9" borderId="11" xfId="0" applyFont="1" applyFill="1" applyBorder="1" applyAlignment="1">
      <alignment horizontal="left" vertical="center" wrapText="1"/>
    </xf>
    <xf numFmtId="0" fontId="13" fillId="9" borderId="5" xfId="0" applyFont="1" applyFill="1" applyBorder="1" applyAlignment="1">
      <alignment horizontal="left" vertical="center" wrapText="1"/>
    </xf>
    <xf numFmtId="0" fontId="4" fillId="11" borderId="8" xfId="0" applyFont="1" applyFill="1" applyBorder="1" applyAlignment="1">
      <alignment horizontal="center" vertical="top" textRotation="255" wrapText="1"/>
    </xf>
    <xf numFmtId="0" fontId="4" fillId="11" borderId="23" xfId="0" applyFont="1" applyFill="1" applyBorder="1" applyAlignment="1">
      <alignment horizontal="center" vertical="top" textRotation="255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vertical="center" textRotation="255"/>
    </xf>
    <xf numFmtId="0" fontId="4" fillId="4" borderId="46" xfId="0" applyFont="1" applyFill="1" applyBorder="1" applyAlignment="1">
      <alignment horizontal="center" vertical="center" textRotation="255"/>
    </xf>
    <xf numFmtId="0" fontId="4" fillId="4" borderId="47" xfId="0" applyFont="1" applyFill="1" applyBorder="1" applyAlignment="1">
      <alignment horizontal="center" vertical="center" textRotation="255"/>
    </xf>
    <xf numFmtId="0" fontId="4" fillId="6" borderId="10" xfId="0" applyFont="1" applyFill="1" applyBorder="1" applyAlignment="1">
      <alignment horizontal="center" vertical="center" textRotation="255" wrapText="1"/>
    </xf>
    <xf numFmtId="0" fontId="4" fillId="6" borderId="13" xfId="0" applyFont="1" applyFill="1" applyBorder="1" applyAlignment="1">
      <alignment horizontal="center" vertical="center" textRotation="255" wrapText="1"/>
    </xf>
    <xf numFmtId="0" fontId="11" fillId="9" borderId="4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top" textRotation="255"/>
    </xf>
    <xf numFmtId="0" fontId="2" fillId="0" borderId="43" xfId="0" applyFont="1" applyFill="1" applyBorder="1" applyAlignment="1">
      <alignment horizontal="center" vertical="top" textRotation="255"/>
    </xf>
    <xf numFmtId="0" fontId="2" fillId="0" borderId="44" xfId="0" applyFont="1" applyFill="1" applyBorder="1" applyAlignment="1">
      <alignment horizontal="center" vertical="top" textRotation="255"/>
    </xf>
    <xf numFmtId="0" fontId="6" fillId="0" borderId="48" xfId="0" applyFont="1" applyFill="1" applyBorder="1" applyAlignment="1">
      <alignment horizontal="center" vertical="top" textRotation="255"/>
    </xf>
    <xf numFmtId="0" fontId="6" fillId="0" borderId="49" xfId="0" applyFont="1" applyFill="1" applyBorder="1" applyAlignment="1">
      <alignment horizontal="center" vertical="top" textRotation="255"/>
    </xf>
    <xf numFmtId="0" fontId="6" fillId="0" borderId="50" xfId="0" applyFont="1" applyFill="1" applyBorder="1" applyAlignment="1">
      <alignment horizontal="center" vertical="top" textRotation="255"/>
    </xf>
    <xf numFmtId="0" fontId="2" fillId="12" borderId="37" xfId="0" applyFont="1" applyFill="1" applyBorder="1" applyAlignment="1">
      <alignment horizontal="center" vertical="top" textRotation="255"/>
    </xf>
    <xf numFmtId="0" fontId="2" fillId="12" borderId="23" xfId="0" applyFont="1" applyFill="1" applyBorder="1" applyAlignment="1">
      <alignment horizontal="center" vertical="top" textRotation="255"/>
    </xf>
    <xf numFmtId="0" fontId="2" fillId="0" borderId="20" xfId="0" applyFont="1" applyFill="1" applyBorder="1" applyAlignment="1">
      <alignment horizontal="center" vertical="top" textRotation="255"/>
    </xf>
    <xf numFmtId="0" fontId="2" fillId="0" borderId="21" xfId="0" applyFont="1" applyFill="1" applyBorder="1" applyAlignment="1">
      <alignment horizontal="center" vertical="top" textRotation="255"/>
    </xf>
    <xf numFmtId="0" fontId="2" fillId="0" borderId="22" xfId="0" applyFont="1" applyFill="1" applyBorder="1" applyAlignment="1">
      <alignment horizontal="center" vertical="top" textRotation="255"/>
    </xf>
    <xf numFmtId="0" fontId="6" fillId="12" borderId="37" xfId="0" applyFont="1" applyFill="1" applyBorder="1" applyAlignment="1">
      <alignment horizontal="center" vertical="top" textRotation="255"/>
    </xf>
    <xf numFmtId="0" fontId="6" fillId="12" borderId="23" xfId="0" applyFont="1" applyFill="1" applyBorder="1" applyAlignment="1">
      <alignment horizontal="center" vertical="top" textRotation="255"/>
    </xf>
    <xf numFmtId="6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6" fontId="2" fillId="12" borderId="38" xfId="0" applyNumberFormat="1" applyFont="1" applyFill="1" applyBorder="1" applyAlignment="1">
      <alignment horizontal="center" vertical="center" wrapText="1"/>
    </xf>
    <xf numFmtId="0" fontId="2" fillId="12" borderId="24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10" fillId="10" borderId="8" xfId="1" applyNumberFormat="1" applyFont="1" applyFill="1" applyBorder="1" applyAlignment="1">
      <alignment horizontal="center" vertical="center" wrapText="1"/>
    </xf>
    <xf numFmtId="0" fontId="10" fillId="10" borderId="23" xfId="1" applyNumberFormat="1" applyFont="1" applyFill="1" applyBorder="1" applyAlignment="1">
      <alignment horizontal="center" vertical="center" wrapTex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23812</xdr:colOff>
      <xdr:row>5</xdr:row>
      <xdr:rowOff>107156</xdr:rowOff>
    </xdr:from>
    <xdr:ext cx="1214437" cy="77390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8CF7129-0007-46A2-8798-ED2011778F9E}"/>
            </a:ext>
          </a:extLst>
        </xdr:cNvPr>
        <xdr:cNvSpPr txBox="1"/>
      </xdr:nvSpPr>
      <xdr:spPr>
        <a:xfrm>
          <a:off x="333375" y="2095500"/>
          <a:ext cx="1214437" cy="773905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rtlCol="0" anchor="ctr">
          <a:noAutofit/>
        </a:bodyPr>
        <a:lstStyle/>
        <a:p>
          <a:r>
            <a:rPr kumimoji="1" lang="ja-JP" altLang="en-US" sz="1000" b="1">
              <a:latin typeface="Meiryo UI" panose="020B0604030504040204" pitchFamily="50" charset="-128"/>
              <a:ea typeface="Meiryo UI" panose="020B0604030504040204" pitchFamily="50" charset="-128"/>
            </a:rPr>
            <a:t>手続きキャンパス、</a:t>
          </a:r>
          <a:endParaRPr kumimoji="1" lang="en-US" altLang="ja-JP" sz="10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00" b="1">
              <a:latin typeface="Meiryo UI" panose="020B0604030504040204" pitchFamily="50" charset="-128"/>
              <a:ea typeface="Meiryo UI" panose="020B0604030504040204" pitchFamily="50" charset="-128"/>
            </a:rPr>
            <a:t>団体区分、</a:t>
          </a:r>
          <a:endParaRPr kumimoji="1" lang="en-US" altLang="ja-JP" sz="10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00" b="1">
              <a:latin typeface="Meiryo UI" panose="020B0604030504040204" pitchFamily="50" charset="-128"/>
              <a:ea typeface="Meiryo UI" panose="020B0604030504040204" pitchFamily="50" charset="-128"/>
            </a:rPr>
            <a:t>団体名を忘れず記入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228600</xdr:rowOff>
    </xdr:from>
    <xdr:ext cx="8596954" cy="2581274"/>
    <xdr:pic>
      <xdr:nvPicPr>
        <xdr:cNvPr id="2" name="図 1">
          <a:extLst>
            <a:ext uri="{FF2B5EF4-FFF2-40B4-BE49-F238E27FC236}">
              <a16:creationId xmlns:a16="http://schemas.microsoft.com/office/drawing/2014/main" id="{6F027C0E-E7F4-4D19-9662-A415D6BDD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8596954" cy="2581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C0610-749C-49BD-8BF6-40E12B406731}">
  <sheetPr>
    <tabColor theme="5" tint="0.79998168889431442"/>
    <pageSetUpPr fitToPage="1"/>
  </sheetPr>
  <dimension ref="A1:AJ15"/>
  <sheetViews>
    <sheetView tabSelected="1" zoomScale="80" zoomScaleNormal="80" zoomScaleSheetLayoutView="69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D7" sqref="D7:D8"/>
    </sheetView>
  </sheetViews>
  <sheetFormatPr defaultColWidth="9" defaultRowHeight="14.25" x14ac:dyDescent="0.4"/>
  <cols>
    <col min="1" max="1" width="4" style="1" bestFit="1" customWidth="1"/>
    <col min="2" max="2" width="5.625" style="7" customWidth="1"/>
    <col min="3" max="4" width="5.625" style="9" customWidth="1"/>
    <col min="5" max="5" width="4.625" style="8" customWidth="1"/>
    <col min="6" max="8" width="11.125" style="7" customWidth="1"/>
    <col min="9" max="9" width="17.875" style="7" customWidth="1"/>
    <col min="10" max="10" width="13.75" style="7" customWidth="1"/>
    <col min="11" max="11" width="13.5" style="7" customWidth="1"/>
    <col min="12" max="12" width="48.75" style="7" customWidth="1"/>
    <col min="13" max="13" width="32.375" style="7" customWidth="1"/>
    <col min="14" max="14" width="13.375" style="7" customWidth="1"/>
    <col min="15" max="27" width="6.625" style="7" customWidth="1"/>
    <col min="28" max="30" width="10.625" style="5" customWidth="1"/>
    <col min="31" max="31" width="10.625" style="6" customWidth="1"/>
    <col min="32" max="32" width="10.625" style="5" customWidth="1"/>
    <col min="33" max="33" width="12.625" style="4" customWidth="1"/>
    <col min="34" max="34" width="12.25" style="4" customWidth="1"/>
    <col min="35" max="35" width="16.75" style="3" customWidth="1"/>
    <col min="36" max="36" width="12.625" style="2" customWidth="1"/>
    <col min="37" max="16384" width="9" style="1"/>
  </cols>
  <sheetData>
    <row r="1" spans="1:36" ht="21.95" customHeight="1" x14ac:dyDescent="0.4">
      <c r="B1" s="104" t="s">
        <v>55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</row>
    <row r="2" spans="1:36" s="34" customFormat="1" ht="16.5" customHeight="1" x14ac:dyDescent="0.4">
      <c r="B2" s="105" t="s">
        <v>56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</row>
    <row r="3" spans="1:36" s="34" customFormat="1" ht="17.25" thickBot="1" x14ac:dyDescent="0.45">
      <c r="B3" s="36" t="s">
        <v>54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E3" s="35"/>
    </row>
    <row r="4" spans="1:36" ht="18.75" customHeight="1" x14ac:dyDescent="0.4">
      <c r="A4" s="124" t="s">
        <v>42</v>
      </c>
      <c r="B4" s="126"/>
      <c r="C4" s="126"/>
      <c r="D4" s="126"/>
      <c r="E4" s="114" t="s">
        <v>51</v>
      </c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6"/>
      <c r="AJ4" s="19" t="s">
        <v>41</v>
      </c>
    </row>
    <row r="5" spans="1:36" ht="75" customHeight="1" x14ac:dyDescent="0.4">
      <c r="A5" s="125"/>
      <c r="B5" s="117" t="s">
        <v>45</v>
      </c>
      <c r="C5" s="117" t="s">
        <v>40</v>
      </c>
      <c r="D5" s="117" t="s">
        <v>50</v>
      </c>
      <c r="E5" s="106" t="s">
        <v>39</v>
      </c>
      <c r="F5" s="106" t="s">
        <v>38</v>
      </c>
      <c r="G5" s="106" t="s">
        <v>37</v>
      </c>
      <c r="H5" s="106" t="s">
        <v>36</v>
      </c>
      <c r="I5" s="106" t="s">
        <v>35</v>
      </c>
      <c r="J5" s="145" t="s">
        <v>57</v>
      </c>
      <c r="K5" s="146"/>
      <c r="L5" s="145" t="s">
        <v>34</v>
      </c>
      <c r="M5" s="146"/>
      <c r="N5" s="106" t="s">
        <v>33</v>
      </c>
      <c r="O5" s="145" t="s">
        <v>32</v>
      </c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6"/>
      <c r="AB5" s="108" t="s">
        <v>59</v>
      </c>
      <c r="AC5" s="108" t="s">
        <v>31</v>
      </c>
      <c r="AD5" s="108" t="s">
        <v>30</v>
      </c>
      <c r="AE5" s="148" t="s">
        <v>60</v>
      </c>
      <c r="AF5" s="108" t="s">
        <v>61</v>
      </c>
      <c r="AG5" s="106" t="s">
        <v>62</v>
      </c>
      <c r="AH5" s="102" t="s">
        <v>63</v>
      </c>
      <c r="AI5" s="112" t="s">
        <v>29</v>
      </c>
      <c r="AJ5" s="110" t="s">
        <v>64</v>
      </c>
    </row>
    <row r="6" spans="1:36" ht="75" customHeight="1" thickBot="1" x14ac:dyDescent="0.45">
      <c r="A6" s="125"/>
      <c r="B6" s="118"/>
      <c r="C6" s="118"/>
      <c r="D6" s="118"/>
      <c r="E6" s="107"/>
      <c r="F6" s="107"/>
      <c r="G6" s="107"/>
      <c r="H6" s="107"/>
      <c r="I6" s="107"/>
      <c r="J6" s="38" t="s">
        <v>46</v>
      </c>
      <c r="K6" s="39" t="s">
        <v>28</v>
      </c>
      <c r="L6" s="39" t="s">
        <v>53</v>
      </c>
      <c r="M6" s="39" t="s">
        <v>52</v>
      </c>
      <c r="N6" s="107"/>
      <c r="O6" s="52" t="s">
        <v>47</v>
      </c>
      <c r="P6" s="53" t="s">
        <v>48</v>
      </c>
      <c r="Q6" s="53" t="s">
        <v>49</v>
      </c>
      <c r="R6" s="53" t="s">
        <v>27</v>
      </c>
      <c r="S6" s="53" t="s">
        <v>26</v>
      </c>
      <c r="T6" s="53" t="s">
        <v>25</v>
      </c>
      <c r="U6" s="53" t="s">
        <v>24</v>
      </c>
      <c r="V6" s="53" t="s">
        <v>23</v>
      </c>
      <c r="W6" s="53" t="s">
        <v>22</v>
      </c>
      <c r="X6" s="53" t="s">
        <v>21</v>
      </c>
      <c r="Y6" s="53" t="s">
        <v>20</v>
      </c>
      <c r="Z6" s="54" t="s">
        <v>19</v>
      </c>
      <c r="AA6" s="39" t="s">
        <v>58</v>
      </c>
      <c r="AB6" s="109"/>
      <c r="AC6" s="109"/>
      <c r="AD6" s="109"/>
      <c r="AE6" s="149"/>
      <c r="AF6" s="109"/>
      <c r="AG6" s="107"/>
      <c r="AH6" s="103"/>
      <c r="AI6" s="113"/>
      <c r="AJ6" s="111"/>
    </row>
    <row r="7" spans="1:36" ht="75" customHeight="1" x14ac:dyDescent="0.4">
      <c r="A7" s="119" t="s">
        <v>43</v>
      </c>
      <c r="B7" s="138" t="s">
        <v>18</v>
      </c>
      <c r="C7" s="133" t="s">
        <v>11</v>
      </c>
      <c r="D7" s="133" t="s">
        <v>69</v>
      </c>
      <c r="E7" s="77">
        <v>1</v>
      </c>
      <c r="F7" s="77" t="s">
        <v>17</v>
      </c>
      <c r="G7" s="77" t="s">
        <v>16</v>
      </c>
      <c r="H7" s="77" t="s">
        <v>8</v>
      </c>
      <c r="I7" s="77" t="s">
        <v>15</v>
      </c>
      <c r="J7" s="77" t="s">
        <v>6</v>
      </c>
      <c r="K7" s="77" t="s">
        <v>6</v>
      </c>
      <c r="L7" s="78" t="s">
        <v>14</v>
      </c>
      <c r="M7" s="78" t="s">
        <v>13</v>
      </c>
      <c r="N7" s="77" t="s">
        <v>12</v>
      </c>
      <c r="O7" s="79">
        <v>1</v>
      </c>
      <c r="P7" s="80">
        <v>0</v>
      </c>
      <c r="Q7" s="80">
        <v>0</v>
      </c>
      <c r="R7" s="80">
        <v>1</v>
      </c>
      <c r="S7" s="80">
        <v>0</v>
      </c>
      <c r="T7" s="80">
        <v>0</v>
      </c>
      <c r="U7" s="80">
        <v>1</v>
      </c>
      <c r="V7" s="80">
        <v>0</v>
      </c>
      <c r="W7" s="80">
        <v>0</v>
      </c>
      <c r="X7" s="80">
        <v>1</v>
      </c>
      <c r="Y7" s="80">
        <v>0</v>
      </c>
      <c r="Z7" s="81">
        <v>0</v>
      </c>
      <c r="AA7" s="82">
        <f>SUM(O7:Z7)</f>
        <v>4</v>
      </c>
      <c r="AB7" s="83">
        <v>20000</v>
      </c>
      <c r="AC7" s="83">
        <f>ROUNDDOWN(IF(AD7&gt;1000000,1000000*0.1021+(AD7-1000000)*0.2042,AD7*0.1021),0)</f>
        <v>2274</v>
      </c>
      <c r="AD7" s="83">
        <f>ROUNDDOWN(IF(AB7&gt;897900,897900/0.8979+(AB7-897900)/0.7958,AB7/0.8979),0)</f>
        <v>22274</v>
      </c>
      <c r="AE7" s="84">
        <v>4</v>
      </c>
      <c r="AF7" s="83">
        <f>AE7*AD7</f>
        <v>89096</v>
      </c>
      <c r="AG7" s="143">
        <f>AF7+AF8</f>
        <v>172621</v>
      </c>
      <c r="AH7" s="85" t="s">
        <v>1</v>
      </c>
      <c r="AI7" s="86"/>
      <c r="AJ7" s="87"/>
    </row>
    <row r="8" spans="1:36" ht="75" customHeight="1" thickBot="1" x14ac:dyDescent="0.45">
      <c r="A8" s="120"/>
      <c r="B8" s="139"/>
      <c r="C8" s="134"/>
      <c r="D8" s="134"/>
      <c r="E8" s="88">
        <v>2</v>
      </c>
      <c r="F8" s="88" t="s">
        <v>10</v>
      </c>
      <c r="G8" s="88" t="s">
        <v>9</v>
      </c>
      <c r="H8" s="88" t="s">
        <v>8</v>
      </c>
      <c r="I8" s="88" t="s">
        <v>7</v>
      </c>
      <c r="J8" s="88" t="s">
        <v>6</v>
      </c>
      <c r="K8" s="88" t="s">
        <v>6</v>
      </c>
      <c r="L8" s="89" t="s">
        <v>5</v>
      </c>
      <c r="M8" s="89" t="s">
        <v>4</v>
      </c>
      <c r="N8" s="88" t="s">
        <v>3</v>
      </c>
      <c r="O8" s="90">
        <v>1</v>
      </c>
      <c r="P8" s="91">
        <v>1</v>
      </c>
      <c r="Q8" s="91">
        <v>1</v>
      </c>
      <c r="R8" s="91">
        <v>1</v>
      </c>
      <c r="S8" s="91">
        <v>1</v>
      </c>
      <c r="T8" s="91">
        <v>1</v>
      </c>
      <c r="U8" s="91">
        <v>1</v>
      </c>
      <c r="V8" s="91">
        <v>1</v>
      </c>
      <c r="W8" s="91" t="s">
        <v>2</v>
      </c>
      <c r="X8" s="91" t="s">
        <v>2</v>
      </c>
      <c r="Y8" s="91" t="s">
        <v>2</v>
      </c>
      <c r="Z8" s="92" t="s">
        <v>2</v>
      </c>
      <c r="AA8" s="93">
        <f>SUM(O8:Z8)</f>
        <v>8</v>
      </c>
      <c r="AB8" s="94">
        <v>15000</v>
      </c>
      <c r="AC8" s="94">
        <f>ROUNDDOWN(IF(AD8&gt;1000000,1000000*0.1021+(AD8-1000000)*0.2042,AD8*0.1021),0)</f>
        <v>1705</v>
      </c>
      <c r="AD8" s="94">
        <f>ROUNDDOWN(IF(AB8&gt;897900,897900/0.8979+(AB8-897900)/0.7958,AB8/0.8979),0)</f>
        <v>16705</v>
      </c>
      <c r="AE8" s="95">
        <v>5</v>
      </c>
      <c r="AF8" s="94">
        <f>AE8*AD8</f>
        <v>83525</v>
      </c>
      <c r="AG8" s="144"/>
      <c r="AH8" s="96" t="s">
        <v>1</v>
      </c>
      <c r="AI8" s="97"/>
      <c r="AJ8" s="98"/>
    </row>
    <row r="9" spans="1:36" s="75" customFormat="1" ht="0.95" customHeight="1" thickBot="1" x14ac:dyDescent="0.45">
      <c r="A9" s="64"/>
      <c r="B9" s="65"/>
      <c r="C9" s="66"/>
      <c r="D9" s="66"/>
      <c r="E9" s="67"/>
      <c r="F9" s="67"/>
      <c r="G9" s="67"/>
      <c r="H9" s="67"/>
      <c r="I9" s="67"/>
      <c r="J9" s="67"/>
      <c r="K9" s="67"/>
      <c r="L9" s="68"/>
      <c r="M9" s="68"/>
      <c r="N9" s="67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70"/>
      <c r="AB9" s="71"/>
      <c r="AC9" s="71"/>
      <c r="AD9" s="71"/>
      <c r="AE9" s="72"/>
      <c r="AF9" s="71"/>
      <c r="AG9" s="73"/>
      <c r="AH9" s="73"/>
      <c r="AI9" s="74"/>
      <c r="AJ9" s="76"/>
    </row>
    <row r="10" spans="1:36" ht="75" customHeight="1" x14ac:dyDescent="0.4">
      <c r="A10" s="121" t="s">
        <v>0</v>
      </c>
      <c r="B10" s="130"/>
      <c r="C10" s="135"/>
      <c r="D10" s="127"/>
      <c r="E10" s="26"/>
      <c r="F10" s="40"/>
      <c r="G10" s="40"/>
      <c r="H10" s="40"/>
      <c r="I10" s="40"/>
      <c r="J10" s="40"/>
      <c r="K10" s="40"/>
      <c r="L10" s="29"/>
      <c r="M10" s="29"/>
      <c r="N10" s="40"/>
      <c r="O10" s="55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7"/>
      <c r="AA10" s="46">
        <f t="shared" ref="AA10:AA13" si="0">SUM(O10:Z10)</f>
        <v>0</v>
      </c>
      <c r="AB10" s="18"/>
      <c r="AC10" s="49">
        <f t="shared" ref="AC10:AC13" si="1">ROUNDDOWN(IF(AD10&gt;1000000,1000000*0.1021+(AD10-1000000)*0.2042,AD10*0.1021),0)</f>
        <v>0</v>
      </c>
      <c r="AD10" s="49">
        <f t="shared" ref="AD10:AD13" si="2">ROUNDDOWN(IF(AB10&gt;897900,897900/0.8979+(AB10-897900)/0.7958,AB10/0.8979),0)</f>
        <v>0</v>
      </c>
      <c r="AE10" s="43"/>
      <c r="AF10" s="49">
        <f t="shared" ref="AF10:AF13" si="3">AE10*AD10</f>
        <v>0</v>
      </c>
      <c r="AG10" s="140">
        <f>SUM(AF10:AF13)</f>
        <v>0</v>
      </c>
      <c r="AH10" s="17"/>
      <c r="AI10" s="21"/>
      <c r="AJ10" s="20"/>
    </row>
    <row r="11" spans="1:36" ht="75" customHeight="1" x14ac:dyDescent="0.4">
      <c r="A11" s="122"/>
      <c r="B11" s="131"/>
      <c r="C11" s="136"/>
      <c r="D11" s="128"/>
      <c r="E11" s="27"/>
      <c r="F11" s="41"/>
      <c r="G11" s="41"/>
      <c r="H11" s="41"/>
      <c r="I11" s="41"/>
      <c r="J11" s="41"/>
      <c r="K11" s="41"/>
      <c r="L11" s="30"/>
      <c r="M11" s="30"/>
      <c r="N11" s="41"/>
      <c r="O11" s="58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60"/>
      <c r="AA11" s="47">
        <f t="shared" si="0"/>
        <v>0</v>
      </c>
      <c r="AB11" s="16"/>
      <c r="AC11" s="50">
        <f t="shared" si="1"/>
        <v>0</v>
      </c>
      <c r="AD11" s="50">
        <f t="shared" si="2"/>
        <v>0</v>
      </c>
      <c r="AE11" s="44"/>
      <c r="AF11" s="50">
        <f t="shared" si="3"/>
        <v>0</v>
      </c>
      <c r="AG11" s="141"/>
      <c r="AH11" s="15"/>
      <c r="AI11" s="22"/>
      <c r="AJ11" s="20"/>
    </row>
    <row r="12" spans="1:36" ht="75" customHeight="1" x14ac:dyDescent="0.4">
      <c r="A12" s="122"/>
      <c r="B12" s="131"/>
      <c r="C12" s="136"/>
      <c r="D12" s="128"/>
      <c r="E12" s="27"/>
      <c r="F12" s="41"/>
      <c r="G12" s="41"/>
      <c r="H12" s="41"/>
      <c r="I12" s="41"/>
      <c r="J12" s="41"/>
      <c r="K12" s="41"/>
      <c r="L12" s="30"/>
      <c r="M12" s="30"/>
      <c r="N12" s="41"/>
      <c r="O12" s="58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60"/>
      <c r="AA12" s="47">
        <f t="shared" si="0"/>
        <v>0</v>
      </c>
      <c r="AB12" s="16"/>
      <c r="AC12" s="50">
        <f t="shared" si="1"/>
        <v>0</v>
      </c>
      <c r="AD12" s="50">
        <f t="shared" si="2"/>
        <v>0</v>
      </c>
      <c r="AE12" s="44"/>
      <c r="AF12" s="50">
        <f t="shared" si="3"/>
        <v>0</v>
      </c>
      <c r="AG12" s="141"/>
      <c r="AH12" s="15"/>
      <c r="AI12" s="22"/>
      <c r="AJ12" s="20"/>
    </row>
    <row r="13" spans="1:36" ht="75" customHeight="1" thickBot="1" x14ac:dyDescent="0.45">
      <c r="A13" s="123"/>
      <c r="B13" s="132"/>
      <c r="C13" s="137"/>
      <c r="D13" s="129"/>
      <c r="E13" s="28"/>
      <c r="F13" s="42"/>
      <c r="G13" s="42"/>
      <c r="H13" s="42"/>
      <c r="I13" s="42"/>
      <c r="J13" s="42"/>
      <c r="K13" s="42"/>
      <c r="L13" s="31"/>
      <c r="M13" s="31"/>
      <c r="N13" s="42"/>
      <c r="O13" s="61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3"/>
      <c r="AA13" s="48">
        <f t="shared" si="0"/>
        <v>0</v>
      </c>
      <c r="AB13" s="14"/>
      <c r="AC13" s="51">
        <f t="shared" si="1"/>
        <v>0</v>
      </c>
      <c r="AD13" s="51">
        <f t="shared" si="2"/>
        <v>0</v>
      </c>
      <c r="AE13" s="45"/>
      <c r="AF13" s="51">
        <f t="shared" si="3"/>
        <v>0</v>
      </c>
      <c r="AG13" s="142"/>
      <c r="AH13" s="13"/>
      <c r="AI13" s="23"/>
      <c r="AJ13" s="20"/>
    </row>
    <row r="14" spans="1:36" ht="7.5" customHeight="1" x14ac:dyDescent="0.4"/>
    <row r="15" spans="1:36" ht="27.75" customHeight="1" x14ac:dyDescent="0.4">
      <c r="B15" s="25" t="s">
        <v>44</v>
      </c>
      <c r="C15" s="12"/>
      <c r="D15" s="12"/>
      <c r="E15" s="11"/>
      <c r="F15" s="10"/>
      <c r="G15" s="10"/>
      <c r="H15" s="24"/>
      <c r="Z15" s="32"/>
      <c r="AC15" s="33" t="s">
        <v>65</v>
      </c>
    </row>
  </sheetData>
  <mergeCells count="36">
    <mergeCell ref="AG10:AG13"/>
    <mergeCell ref="AG7:AG8"/>
    <mergeCell ref="L5:M5"/>
    <mergeCell ref="O5:AA5"/>
    <mergeCell ref="J5:K5"/>
    <mergeCell ref="AD5:AD6"/>
    <mergeCell ref="AE5:AE6"/>
    <mergeCell ref="AF5:AF6"/>
    <mergeCell ref="AG5:AG6"/>
    <mergeCell ref="A7:A8"/>
    <mergeCell ref="A10:A13"/>
    <mergeCell ref="A4:A6"/>
    <mergeCell ref="B4:D4"/>
    <mergeCell ref="D10:D13"/>
    <mergeCell ref="B5:B6"/>
    <mergeCell ref="D5:D6"/>
    <mergeCell ref="B10:B13"/>
    <mergeCell ref="C7:C8"/>
    <mergeCell ref="C10:C13"/>
    <mergeCell ref="B7:B8"/>
    <mergeCell ref="D7:D8"/>
    <mergeCell ref="AH5:AH6"/>
    <mergeCell ref="B1:AJ1"/>
    <mergeCell ref="B2:AJ2"/>
    <mergeCell ref="I5:I6"/>
    <mergeCell ref="N5:N6"/>
    <mergeCell ref="AB5:AB6"/>
    <mergeCell ref="AJ5:AJ6"/>
    <mergeCell ref="AI5:AI6"/>
    <mergeCell ref="AC5:AC6"/>
    <mergeCell ref="E4:AI4"/>
    <mergeCell ref="C5:C6"/>
    <mergeCell ref="H5:H6"/>
    <mergeCell ref="E5:E6"/>
    <mergeCell ref="F5:F6"/>
    <mergeCell ref="G5:G6"/>
  </mergeCells>
  <phoneticPr fontId="3"/>
  <dataValidations count="5">
    <dataValidation type="list" allowBlank="1" showInputMessage="1" showErrorMessage="1" sqref="B10 B7" xr:uid="{805ACBB4-E027-4E52-9C40-F11B30DDE0F6}">
      <formula1>"衣笠,BKC,OIC"</formula1>
    </dataValidation>
    <dataValidation type="list" allowBlank="1" showInputMessage="1" showErrorMessage="1" sqref="H7:H13" xr:uid="{1DAE342F-AC1B-4596-B2B9-9F2C68042039}">
      <formula1>"プロ,アマ"</formula1>
    </dataValidation>
    <dataValidation type="list" allowBlank="1" showInputMessage="1" showErrorMessage="1" sqref="AH7:AH13" xr:uid="{E03A33B6-1DFF-4171-AF00-03355DF6145A}">
      <formula1>"あり,なし"</formula1>
    </dataValidation>
    <dataValidation type="list" allowBlank="1" showInputMessage="1" showErrorMessage="1" sqref="J7:K13" xr:uid="{C77AE584-4BF6-4341-B8CF-6663F61F3559}">
      <formula1>"〇,×"</formula1>
    </dataValidation>
    <dataValidation type="list" allowBlank="1" showInputMessage="1" showErrorMessage="1" sqref="D9" xr:uid="{38B15AA8-885A-4B09-8872-1326378996D2}">
      <formula1>"区分①多様な価値観や考え方を理解する,区分②自らの活動の専門性を他者・他団体に伝え、貢献することを通し、自らの活動を客観的に振り返り、視野や視座を広げることで自らの活動に還元する。,区分③自らの団体が主体となり未来に向けた行動を実行する。,区分④応援する・応援されることで協働・共創し、自らを見つめなおす。,区分⑤団体の組織高度化・課題解決に向けたチャレンジ"</formula1>
    </dataValidation>
  </dataValidations>
  <pageMargins left="0.25" right="0.25" top="0.75" bottom="0.75" header="0.3" footer="0.3"/>
  <pageSetup paperSize="9" scale="34" orientation="landscape" r:id="rId1"/>
  <colBreaks count="1" manualBreakCount="1">
    <brk id="14" max="7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A959FCE-E91F-4EDD-96AB-D37A6F3F5D9A}">
          <x14:formula1>
            <xm:f>Sheet1!$B$2:$B$6</xm:f>
          </x14:formula1>
          <xm:sqref>D10:D13 D7:D8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F26C4-5058-4991-B91D-F106DC1B7E28}">
  <dimension ref="A1"/>
  <sheetViews>
    <sheetView workbookViewId="0">
      <selection activeCell="O7" sqref="O7"/>
    </sheetView>
  </sheetViews>
  <sheetFormatPr defaultRowHeight="18.75" x14ac:dyDescent="0.4"/>
  <sheetData/>
  <phoneticPr fontId="3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C2D0C-D567-49CB-9C78-16DF75D3C008}">
  <dimension ref="A1:C10"/>
  <sheetViews>
    <sheetView zoomScale="80" zoomScaleNormal="80" workbookViewId="0">
      <selection activeCell="A6" sqref="A6"/>
    </sheetView>
  </sheetViews>
  <sheetFormatPr defaultRowHeight="18.75" x14ac:dyDescent="0.4"/>
  <cols>
    <col min="1" max="3" width="50.625" style="101" customWidth="1"/>
  </cols>
  <sheetData>
    <row r="1" spans="1:3" x14ac:dyDescent="0.4">
      <c r="A1" s="99" t="s">
        <v>66</v>
      </c>
      <c r="B1" s="99" t="s">
        <v>67</v>
      </c>
      <c r="C1" s="99" t="s">
        <v>68</v>
      </c>
    </row>
    <row r="2" spans="1:3" ht="50.1" customHeight="1" x14ac:dyDescent="0.4">
      <c r="A2" s="100" t="s">
        <v>83</v>
      </c>
      <c r="B2" s="100" t="s">
        <v>69</v>
      </c>
      <c r="C2" s="100" t="s">
        <v>70</v>
      </c>
    </row>
    <row r="3" spans="1:3" ht="50.1" customHeight="1" x14ac:dyDescent="0.4">
      <c r="A3" s="100" t="s">
        <v>84</v>
      </c>
      <c r="B3" s="100" t="s">
        <v>71</v>
      </c>
      <c r="C3" s="100" t="s">
        <v>72</v>
      </c>
    </row>
    <row r="4" spans="1:3" ht="50.1" customHeight="1" x14ac:dyDescent="0.4">
      <c r="A4" s="100" t="s">
        <v>85</v>
      </c>
      <c r="B4" s="100" t="s">
        <v>73</v>
      </c>
      <c r="C4" s="100" t="s">
        <v>74</v>
      </c>
    </row>
    <row r="5" spans="1:3" ht="50.1" customHeight="1" x14ac:dyDescent="0.4">
      <c r="A5" s="100" t="s">
        <v>86</v>
      </c>
      <c r="B5" s="100" t="s">
        <v>75</v>
      </c>
      <c r="C5" s="100" t="s">
        <v>76</v>
      </c>
    </row>
    <row r="6" spans="1:3" ht="50.1" customHeight="1" x14ac:dyDescent="0.4">
      <c r="A6" s="100" t="s">
        <v>87</v>
      </c>
      <c r="B6" s="100" t="s">
        <v>77</v>
      </c>
      <c r="C6" s="100" t="s">
        <v>78</v>
      </c>
    </row>
    <row r="7" spans="1:3" ht="50.1" customHeight="1" x14ac:dyDescent="0.4">
      <c r="C7" s="100" t="s">
        <v>79</v>
      </c>
    </row>
    <row r="8" spans="1:3" ht="50.1" customHeight="1" x14ac:dyDescent="0.4">
      <c r="C8" s="100" t="s">
        <v>80</v>
      </c>
    </row>
    <row r="9" spans="1:3" ht="50.1" customHeight="1" x14ac:dyDescent="0.4">
      <c r="C9" s="100" t="s">
        <v>81</v>
      </c>
    </row>
    <row r="10" spans="1:3" ht="50.1" customHeight="1" x14ac:dyDescent="0.4">
      <c r="C10" s="100" t="s">
        <v>82</v>
      </c>
    </row>
  </sheetData>
  <phoneticPr fontId="3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【謝礼費目出願時のみ】（謝礼）指導謝礼支払計画申告書</vt:lpstr>
      <vt:lpstr>謝礼・諸税の計算式図</vt:lpstr>
      <vt:lpstr>Sheet1</vt:lpstr>
      <vt:lpstr>'【謝礼費目出願時のみ】（謝礼）指導謝礼支払計画申告書'!Print_Area</vt:lpstr>
      <vt:lpstr>チャレンジテーマ一覧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松浦 志帆</dc:creator>
  <cp:lastModifiedBy>河合 牧</cp:lastModifiedBy>
  <cp:lastPrinted>2024-04-17T06:15:52Z</cp:lastPrinted>
  <dcterms:created xsi:type="dcterms:W3CDTF">2021-04-16T03:48:07Z</dcterms:created>
  <dcterms:modified xsi:type="dcterms:W3CDTF">2024-04-17T08:16:24Z</dcterms:modified>
</cp:coreProperties>
</file>